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deslandes\Documents\XCR\XCR'18\"/>
    </mc:Choice>
  </mc:AlternateContent>
  <xr:revisionPtr revIDLastSave="0" documentId="13_ncr:1_{ACF8E4FA-B600-4838-8046-2EBF54A28FE1}" xr6:coauthVersionLast="28" xr6:coauthVersionMax="28" xr10:uidLastSave="{00000000-0000-0000-0000-000000000000}"/>
  <bookViews>
    <workbookView xWindow="0" yWindow="0" windowWidth="21570" windowHeight="7650" activeTab="10" xr2:uid="{00000000-000D-0000-FFFF-FFFF00000000}"/>
  </bookViews>
  <sheets>
    <sheet name="Jells Park" sheetId="2" r:id="rId1"/>
    <sheet name="Wandin Park" sheetId="3" r:id="rId2"/>
    <sheet name="Cruden Farm" sheetId="4" r:id="rId3"/>
    <sheet name="Bundoora Park" sheetId="7" r:id="rId4"/>
    <sheet name="Sandown" sheetId="8" r:id="rId5"/>
    <sheet name="Albert Park" sheetId="9" r:id="rId6"/>
    <sheet name="Ballarat" sheetId="6" r:id="rId7"/>
    <sheet name="Anglesea" sheetId="12" r:id="rId8"/>
    <sheet name="Burnley" sheetId="10" r:id="rId9"/>
    <sheet name="Tan Relays" sheetId="11" r:id="rId10"/>
    <sheet name="Total" sheetId="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5" l="1"/>
  <c r="N13" i="5"/>
  <c r="F13" i="2"/>
  <c r="F12" i="2"/>
  <c r="F11" i="2"/>
  <c r="F10" i="2"/>
  <c r="F9" i="2"/>
  <c r="F8" i="2"/>
  <c r="F7" i="2"/>
  <c r="F6" i="2"/>
  <c r="F5" i="2"/>
  <c r="F4" i="2"/>
  <c r="F3" i="2"/>
  <c r="F2" i="2"/>
  <c r="G10" i="2"/>
  <c r="G5" i="2"/>
  <c r="G11" i="2"/>
  <c r="B16" i="2" l="1"/>
  <c r="G13" i="2" l="1"/>
  <c r="G9" i="2"/>
  <c r="G8" i="2"/>
  <c r="G6" i="2"/>
  <c r="G4" i="2"/>
  <c r="G12" i="2"/>
  <c r="G3" i="2"/>
  <c r="G2" i="2"/>
  <c r="G7" i="2"/>
  <c r="M12" i="5"/>
  <c r="N12" i="5" s="1"/>
  <c r="M11" i="5" l="1"/>
  <c r="N11" i="5" s="1"/>
  <c r="M8" i="5" l="1"/>
  <c r="N8" i="5" s="1"/>
  <c r="M6" i="5"/>
  <c r="N6" i="5" s="1"/>
  <c r="M5" i="5"/>
  <c r="N5" i="5" s="1"/>
  <c r="M9" i="5"/>
  <c r="N9" i="5" s="1"/>
  <c r="M4" i="5"/>
  <c r="N4" i="5" s="1"/>
  <c r="M3" i="5"/>
  <c r="N3" i="5" s="1"/>
  <c r="M7" i="5"/>
  <c r="N7" i="5" s="1"/>
  <c r="M2" i="5"/>
  <c r="N2" i="5" s="1"/>
  <c r="M10" i="5"/>
  <c r="N10" i="5" s="1"/>
</calcChain>
</file>

<file path=xl/sharedStrings.xml><?xml version="1.0" encoding="utf-8"?>
<sst xmlns="http://schemas.openxmlformats.org/spreadsheetml/2006/main" count="144" uniqueCount="58">
  <si>
    <t>Time</t>
  </si>
  <si>
    <t>Points</t>
  </si>
  <si>
    <t>Age Adj Time</t>
  </si>
  <si>
    <t>Age Adj %</t>
  </si>
  <si>
    <t>Age</t>
  </si>
  <si>
    <t>Jells</t>
  </si>
  <si>
    <t>Bundoora</t>
  </si>
  <si>
    <t>Sandown</t>
  </si>
  <si>
    <t>Albert Park</t>
  </si>
  <si>
    <t>Ballarat</t>
  </si>
  <si>
    <t>Burnley</t>
  </si>
  <si>
    <t>Rank</t>
  </si>
  <si>
    <t>Athlete</t>
  </si>
  <si>
    <t>Anglesea</t>
  </si>
  <si>
    <t>Brad Simpson</t>
  </si>
  <si>
    <t>Matt Vernal</t>
  </si>
  <si>
    <t>Mark Deslandes</t>
  </si>
  <si>
    <t>Adam McCann</t>
  </si>
  <si>
    <t>Nick Mariniello</t>
  </si>
  <si>
    <t>20:33</t>
  </si>
  <si>
    <t>Phil Verrocchi</t>
  </si>
  <si>
    <t>CG</t>
  </si>
  <si>
    <t>CG Adj</t>
  </si>
  <si>
    <t>6km Course Grading</t>
  </si>
  <si>
    <t>Cruden</t>
  </si>
  <si>
    <t>Steve Vernal</t>
  </si>
  <si>
    <t>Distance</t>
  </si>
  <si>
    <t>Leigh Stokes</t>
  </si>
  <si>
    <t>Dave Sommers</t>
  </si>
  <si>
    <t>Total</t>
  </si>
  <si>
    <t>26:16</t>
  </si>
  <si>
    <t>Norm Marshall</t>
  </si>
  <si>
    <t>Total - 2</t>
  </si>
  <si>
    <t>St Annes</t>
  </si>
  <si>
    <t>Tan</t>
  </si>
  <si>
    <t>21:28</t>
  </si>
  <si>
    <t>22:29</t>
  </si>
  <si>
    <t>21:12</t>
  </si>
  <si>
    <t>22:12</t>
  </si>
  <si>
    <t>26:01</t>
  </si>
  <si>
    <t>29:40</t>
  </si>
  <si>
    <t>27:47</t>
  </si>
  <si>
    <t>Michael Papp</t>
  </si>
  <si>
    <t>29:03</t>
  </si>
  <si>
    <t>31:05</t>
  </si>
  <si>
    <t>Peter Shanley</t>
  </si>
  <si>
    <t>30:30</t>
  </si>
  <si>
    <t>27:02</t>
  </si>
  <si>
    <t>20:49</t>
  </si>
  <si>
    <t>25:21</t>
  </si>
  <si>
    <t>20:27</t>
  </si>
  <si>
    <t>21:19</t>
  </si>
  <si>
    <t>20:44</t>
  </si>
  <si>
    <t>28:04</t>
  </si>
  <si>
    <t>22:21</t>
  </si>
  <si>
    <t>20:56</t>
  </si>
  <si>
    <t>30:35</t>
  </si>
  <si>
    <t>26:28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</si>
</sst>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0.00000"/>
    <numFmt numFmtId="166" formatCode="0.00000;[Red]0.00000"/>
    <numFmt numFmtId="167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Font="1"/>
    <xf numFmtId="2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B28" sqref="B28"/>
    </sheetView>
  </sheetViews>
  <sheetFormatPr defaultRowHeight="15" x14ac:dyDescent="0.25"/>
  <cols>
    <col min="1" max="1" width="26" customWidth="1"/>
    <col min="3" max="3" width="6.140625" customWidth="1"/>
    <col min="4" max="4" width="14.140625" customWidth="1"/>
    <col min="5" max="5" width="10.140625" customWidth="1"/>
    <col min="6" max="6" width="8.5703125" customWidth="1"/>
    <col min="8" max="8" width="8.5703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A2" t="s">
        <v>15</v>
      </c>
      <c r="B2" s="5" t="s">
        <v>36</v>
      </c>
      <c r="C2">
        <v>45</v>
      </c>
      <c r="D2" s="5" t="s">
        <v>50</v>
      </c>
      <c r="E2">
        <v>76.58</v>
      </c>
      <c r="F2" s="7">
        <f>B16</f>
        <v>1</v>
      </c>
      <c r="G2" s="8">
        <f>E2*F2</f>
        <v>76.58</v>
      </c>
      <c r="H2" s="2">
        <v>77</v>
      </c>
    </row>
    <row r="3" spans="1:8" x14ac:dyDescent="0.25">
      <c r="A3" t="s">
        <v>27</v>
      </c>
      <c r="B3" s="5" t="s">
        <v>35</v>
      </c>
      <c r="C3">
        <v>37</v>
      </c>
      <c r="D3" s="5" t="s">
        <v>52</v>
      </c>
      <c r="E3">
        <v>75.53</v>
      </c>
      <c r="F3" s="7">
        <f>B16</f>
        <v>1</v>
      </c>
      <c r="G3" s="8">
        <f>E3*F3</f>
        <v>75.53</v>
      </c>
      <c r="H3" s="2">
        <v>76</v>
      </c>
    </row>
    <row r="4" spans="1:8" x14ac:dyDescent="0.25">
      <c r="A4" t="s">
        <v>16</v>
      </c>
      <c r="B4" s="5" t="s">
        <v>38</v>
      </c>
      <c r="C4">
        <v>41</v>
      </c>
      <c r="D4" s="5" t="s">
        <v>48</v>
      </c>
      <c r="E4">
        <v>75.239999999999995</v>
      </c>
      <c r="F4" s="7">
        <f>B16</f>
        <v>1</v>
      </c>
      <c r="G4" s="8">
        <f>E4*F4</f>
        <v>75.239999999999995</v>
      </c>
      <c r="H4" s="2">
        <v>75</v>
      </c>
    </row>
    <row r="5" spans="1:8" x14ac:dyDescent="0.25">
      <c r="A5" t="s">
        <v>31</v>
      </c>
      <c r="B5" s="5" t="s">
        <v>39</v>
      </c>
      <c r="C5">
        <v>60</v>
      </c>
      <c r="D5" s="5" t="s">
        <v>55</v>
      </c>
      <c r="E5">
        <v>74.78</v>
      </c>
      <c r="F5" s="7">
        <f>B16</f>
        <v>1</v>
      </c>
      <c r="G5" s="8">
        <f>E5*F5</f>
        <v>74.78</v>
      </c>
      <c r="H5" s="2">
        <v>75</v>
      </c>
    </row>
    <row r="6" spans="1:8" x14ac:dyDescent="0.25">
      <c r="A6" s="10" t="s">
        <v>25</v>
      </c>
      <c r="B6" s="5" t="s">
        <v>30</v>
      </c>
      <c r="C6">
        <v>59</v>
      </c>
      <c r="D6" s="5" t="s">
        <v>51</v>
      </c>
      <c r="E6">
        <v>73.52</v>
      </c>
      <c r="F6" s="7">
        <f>B16</f>
        <v>1</v>
      </c>
      <c r="G6" s="8">
        <f>E6*F6</f>
        <v>73.52</v>
      </c>
      <c r="H6" s="2">
        <v>74</v>
      </c>
    </row>
    <row r="7" spans="1:8" x14ac:dyDescent="0.25">
      <c r="A7" t="s">
        <v>14</v>
      </c>
      <c r="B7" s="5" t="s">
        <v>37</v>
      </c>
      <c r="C7">
        <v>24</v>
      </c>
      <c r="D7" s="5" t="s">
        <v>19</v>
      </c>
      <c r="E7">
        <v>73.400000000000006</v>
      </c>
      <c r="F7" s="7">
        <f>B16</f>
        <v>1</v>
      </c>
      <c r="G7" s="8">
        <f>E7*F7</f>
        <v>73.400000000000006</v>
      </c>
      <c r="H7" s="2">
        <v>73</v>
      </c>
    </row>
    <row r="8" spans="1:8" x14ac:dyDescent="0.25">
      <c r="A8" t="s">
        <v>28</v>
      </c>
      <c r="B8" s="5" t="s">
        <v>41</v>
      </c>
      <c r="C8">
        <v>60</v>
      </c>
      <c r="D8" s="5" t="s">
        <v>54</v>
      </c>
      <c r="E8">
        <v>70.11</v>
      </c>
      <c r="F8" s="7">
        <f>B16</f>
        <v>1</v>
      </c>
      <c r="G8" s="8">
        <f>E8*F8</f>
        <v>70.11</v>
      </c>
      <c r="H8" s="2">
        <v>70</v>
      </c>
    </row>
    <row r="9" spans="1:8" x14ac:dyDescent="0.25">
      <c r="A9" t="s">
        <v>17</v>
      </c>
      <c r="B9" s="5" t="s">
        <v>47</v>
      </c>
      <c r="C9">
        <v>41</v>
      </c>
      <c r="D9" s="5" t="s">
        <v>49</v>
      </c>
      <c r="E9">
        <v>61.78</v>
      </c>
      <c r="F9" s="7">
        <f>B16</f>
        <v>1</v>
      </c>
      <c r="G9" s="8">
        <f>E9*F9</f>
        <v>61.78</v>
      </c>
      <c r="H9" s="2">
        <v>62</v>
      </c>
    </row>
    <row r="10" spans="1:8" x14ac:dyDescent="0.25">
      <c r="A10" t="s">
        <v>45</v>
      </c>
      <c r="B10" s="5" t="s">
        <v>46</v>
      </c>
      <c r="C10">
        <v>51</v>
      </c>
      <c r="D10" s="5" t="s">
        <v>57</v>
      </c>
      <c r="E10">
        <v>59.2</v>
      </c>
      <c r="F10" s="7">
        <f>B16</f>
        <v>1</v>
      </c>
      <c r="G10" s="8">
        <f>E10*F10</f>
        <v>59.2</v>
      </c>
      <c r="H10" s="2">
        <v>59</v>
      </c>
    </row>
    <row r="11" spans="1:8" x14ac:dyDescent="0.25">
      <c r="A11" t="s">
        <v>42</v>
      </c>
      <c r="B11" s="5" t="s">
        <v>43</v>
      </c>
      <c r="C11">
        <v>37</v>
      </c>
      <c r="D11" s="5" t="s">
        <v>53</v>
      </c>
      <c r="E11">
        <v>55.82</v>
      </c>
      <c r="F11" s="7">
        <f>B16</f>
        <v>1</v>
      </c>
      <c r="G11" s="8">
        <f>E11*F11</f>
        <v>55.82</v>
      </c>
      <c r="H11" s="2">
        <v>56</v>
      </c>
    </row>
    <row r="12" spans="1:8" x14ac:dyDescent="0.25">
      <c r="A12" t="s">
        <v>18</v>
      </c>
      <c r="B12" s="5" t="s">
        <v>40</v>
      </c>
      <c r="C12">
        <v>21</v>
      </c>
      <c r="D12" s="5" t="s">
        <v>40</v>
      </c>
      <c r="E12">
        <v>53.02</v>
      </c>
      <c r="F12" s="7">
        <f>B16</f>
        <v>1</v>
      </c>
      <c r="G12" s="8">
        <f>E12*F12</f>
        <v>53.02</v>
      </c>
      <c r="H12" s="2">
        <v>53</v>
      </c>
    </row>
    <row r="13" spans="1:8" x14ac:dyDescent="0.25">
      <c r="A13" t="s">
        <v>20</v>
      </c>
      <c r="B13" s="5" t="s">
        <v>44</v>
      </c>
      <c r="C13">
        <v>34</v>
      </c>
      <c r="D13" s="5" t="s">
        <v>56</v>
      </c>
      <c r="E13">
        <v>51.22</v>
      </c>
      <c r="F13" s="7">
        <f>B16</f>
        <v>1</v>
      </c>
      <c r="G13" s="8">
        <f>E13*F13</f>
        <v>51.22</v>
      </c>
      <c r="H13" s="2">
        <v>51</v>
      </c>
    </row>
    <row r="14" spans="1:8" x14ac:dyDescent="0.25">
      <c r="B14" s="5"/>
      <c r="D14" s="1"/>
      <c r="F14" s="2"/>
      <c r="G14" s="3"/>
      <c r="H14" s="2"/>
    </row>
    <row r="15" spans="1:8" x14ac:dyDescent="0.25">
      <c r="B15" s="5"/>
      <c r="D15" s="1"/>
      <c r="F15" s="2"/>
      <c r="G15" s="11"/>
      <c r="H15" s="2"/>
    </row>
    <row r="16" spans="1:8" x14ac:dyDescent="0.25">
      <c r="A16" t="s">
        <v>23</v>
      </c>
      <c r="B16">
        <f>90/90</f>
        <v>1</v>
      </c>
      <c r="G16" s="11"/>
    </row>
    <row r="17" spans="2:7" x14ac:dyDescent="0.25">
      <c r="B17" s="5"/>
      <c r="G17" s="11"/>
    </row>
    <row r="18" spans="2:7" x14ac:dyDescent="0.25">
      <c r="B18" s="5"/>
      <c r="G18" s="3"/>
    </row>
    <row r="19" spans="2:7" x14ac:dyDescent="0.25">
      <c r="B19" s="5"/>
      <c r="G19" s="11"/>
    </row>
    <row r="20" spans="2:7" x14ac:dyDescent="0.25">
      <c r="B20" s="5"/>
    </row>
    <row r="21" spans="2:7" x14ac:dyDescent="0.25">
      <c r="B21" s="5"/>
    </row>
    <row r="22" spans="2:7" x14ac:dyDescent="0.25">
      <c r="B22" s="5"/>
    </row>
    <row r="23" spans="2:7" x14ac:dyDescent="0.25">
      <c r="B23" s="5"/>
    </row>
    <row r="24" spans="2:7" x14ac:dyDescent="0.25">
      <c r="B24" s="5"/>
    </row>
    <row r="25" spans="2:7" x14ac:dyDescent="0.25">
      <c r="B25" s="5"/>
    </row>
    <row r="26" spans="2:7" x14ac:dyDescent="0.25">
      <c r="B26" s="5"/>
    </row>
    <row r="27" spans="2:7" x14ac:dyDescent="0.25">
      <c r="B27" s="5"/>
    </row>
    <row r="28" spans="2:7" x14ac:dyDescent="0.25">
      <c r="B28" s="5"/>
    </row>
    <row r="29" spans="2:7" x14ac:dyDescent="0.25">
      <c r="B29" s="5"/>
    </row>
    <row r="30" spans="2:7" x14ac:dyDescent="0.25">
      <c r="B30" s="5"/>
    </row>
    <row r="31" spans="2:7" x14ac:dyDescent="0.25">
      <c r="B31" s="5"/>
    </row>
    <row r="32" spans="2:7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</sheetData>
  <sortState ref="A2:H13">
    <sortCondition descending="1" ref="H2:H1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workbookViewId="0">
      <selection activeCell="A2" sqref="A2:XFD19"/>
    </sheetView>
  </sheetViews>
  <sheetFormatPr defaultRowHeight="15" x14ac:dyDescent="0.25"/>
  <cols>
    <col min="1" max="1" width="19.7109375" customWidth="1"/>
  </cols>
  <sheetData>
    <row r="1" spans="1:9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9" x14ac:dyDescent="0.25">
      <c r="B2" s="11"/>
      <c r="D2" s="11"/>
      <c r="F2" s="9"/>
      <c r="G2" s="8"/>
      <c r="H2" s="2"/>
    </row>
    <row r="3" spans="1:9" x14ac:dyDescent="0.25">
      <c r="B3" s="11"/>
      <c r="D3" s="11"/>
      <c r="F3" s="9"/>
      <c r="G3" s="8"/>
      <c r="H3" s="2"/>
    </row>
    <row r="4" spans="1:9" x14ac:dyDescent="0.25">
      <c r="B4" s="11"/>
      <c r="D4" s="11"/>
      <c r="F4" s="9"/>
      <c r="G4" s="8"/>
      <c r="H4" s="2"/>
    </row>
    <row r="5" spans="1:9" x14ac:dyDescent="0.25">
      <c r="B5" s="11"/>
      <c r="D5" s="11"/>
      <c r="F5" s="9"/>
      <c r="G5" s="8"/>
      <c r="H5" s="2"/>
    </row>
    <row r="6" spans="1:9" x14ac:dyDescent="0.25">
      <c r="B6" s="11"/>
      <c r="D6" s="11"/>
      <c r="F6" s="9"/>
      <c r="G6" s="8"/>
      <c r="H6" s="2"/>
    </row>
    <row r="7" spans="1:9" x14ac:dyDescent="0.25">
      <c r="B7" s="11"/>
      <c r="D7" s="11"/>
      <c r="F7" s="9"/>
      <c r="G7" s="8"/>
      <c r="H7" s="2"/>
    </row>
    <row r="8" spans="1:9" x14ac:dyDescent="0.25">
      <c r="B8" s="11"/>
      <c r="D8" s="11"/>
      <c r="F8" s="9"/>
      <c r="G8" s="8"/>
      <c r="H8" s="2"/>
    </row>
    <row r="9" spans="1:9" x14ac:dyDescent="0.25">
      <c r="B9" s="11"/>
      <c r="D9" s="11"/>
      <c r="F9" s="9"/>
      <c r="G9" s="8"/>
      <c r="H9" s="2"/>
    </row>
    <row r="10" spans="1:9" x14ac:dyDescent="0.25">
      <c r="B10" s="11"/>
      <c r="D10" s="11"/>
      <c r="F10" s="9"/>
      <c r="G10" s="8"/>
      <c r="H10" s="2"/>
    </row>
    <row r="11" spans="1:9" x14ac:dyDescent="0.25">
      <c r="B11" s="11"/>
      <c r="D11" s="11"/>
      <c r="F11" s="9"/>
      <c r="G11" s="8"/>
      <c r="H11" s="2"/>
    </row>
    <row r="12" spans="1:9" x14ac:dyDescent="0.25">
      <c r="A12" s="10"/>
      <c r="B12" s="11"/>
      <c r="D12" s="11"/>
      <c r="F12" s="9"/>
      <c r="G12" s="8"/>
      <c r="H12" s="2"/>
      <c r="I12" s="2"/>
    </row>
    <row r="13" spans="1:9" x14ac:dyDescent="0.25">
      <c r="B13" s="11"/>
      <c r="D13" s="11"/>
      <c r="F13" s="9"/>
      <c r="G13" s="8"/>
      <c r="H13" s="2"/>
    </row>
    <row r="14" spans="1:9" x14ac:dyDescent="0.25">
      <c r="B14" s="11"/>
      <c r="D14" s="11"/>
      <c r="F14" s="9"/>
      <c r="G14" s="8"/>
      <c r="H14" s="2"/>
    </row>
    <row r="15" spans="1:9" x14ac:dyDescent="0.25">
      <c r="B15" s="11"/>
      <c r="D15" s="11"/>
      <c r="F15" s="9"/>
      <c r="G15" s="8"/>
      <c r="H15" s="2"/>
    </row>
    <row r="16" spans="1:9" x14ac:dyDescent="0.25">
      <c r="B16" s="11"/>
      <c r="D16" s="11"/>
      <c r="F16" s="9"/>
      <c r="G16" s="8"/>
      <c r="H16" s="2"/>
    </row>
  </sheetData>
  <sortState ref="A2:H16">
    <sortCondition descending="1" ref="H2:H16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"/>
  <sheetViews>
    <sheetView tabSelected="1" workbookViewId="0">
      <selection activeCell="D13" sqref="D13"/>
    </sheetView>
  </sheetViews>
  <sheetFormatPr defaultRowHeight="15" x14ac:dyDescent="0.25"/>
  <cols>
    <col min="1" max="1" width="6.7109375" customWidth="1"/>
    <col min="2" max="2" width="26.140625" customWidth="1"/>
    <col min="7" max="7" width="11" customWidth="1"/>
    <col min="13" max="13" width="9.5703125" customWidth="1"/>
  </cols>
  <sheetData>
    <row r="1" spans="1:14" x14ac:dyDescent="0.25">
      <c r="A1" t="s">
        <v>11</v>
      </c>
      <c r="B1" t="s">
        <v>12</v>
      </c>
      <c r="C1" t="s">
        <v>5</v>
      </c>
      <c r="D1" t="s">
        <v>33</v>
      </c>
      <c r="E1" t="s">
        <v>24</v>
      </c>
      <c r="F1" t="s">
        <v>6</v>
      </c>
      <c r="G1" t="s">
        <v>7</v>
      </c>
      <c r="H1" t="s">
        <v>8</v>
      </c>
      <c r="I1" t="s">
        <v>9</v>
      </c>
      <c r="J1" t="s">
        <v>13</v>
      </c>
      <c r="K1" t="s">
        <v>10</v>
      </c>
      <c r="L1" t="s">
        <v>34</v>
      </c>
      <c r="M1" t="s">
        <v>29</v>
      </c>
      <c r="N1" t="s">
        <v>32</v>
      </c>
    </row>
    <row r="2" spans="1:14" x14ac:dyDescent="0.25">
      <c r="A2">
        <v>1</v>
      </c>
      <c r="B2" t="s">
        <v>15</v>
      </c>
      <c r="C2" s="2">
        <v>77</v>
      </c>
      <c r="G2" s="2"/>
      <c r="M2" s="2">
        <f t="shared" ref="M2:M13" si="0">SUM(C2:L2)</f>
        <v>77</v>
      </c>
      <c r="N2" s="12">
        <f>M2-I2-L2</f>
        <v>77</v>
      </c>
    </row>
    <row r="3" spans="1:14" x14ac:dyDescent="0.25">
      <c r="A3">
        <v>2</v>
      </c>
      <c r="B3" t="s">
        <v>27</v>
      </c>
      <c r="C3" s="2">
        <v>76</v>
      </c>
      <c r="G3" s="2"/>
      <c r="M3" s="2">
        <f t="shared" si="0"/>
        <v>76</v>
      </c>
      <c r="N3" s="12">
        <f>M3</f>
        <v>76</v>
      </c>
    </row>
    <row r="4" spans="1:14" x14ac:dyDescent="0.25">
      <c r="A4">
        <v>3</v>
      </c>
      <c r="B4" t="s">
        <v>16</v>
      </c>
      <c r="C4" s="2">
        <v>75</v>
      </c>
      <c r="G4" s="2"/>
      <c r="M4" s="2">
        <f t="shared" si="0"/>
        <v>75</v>
      </c>
      <c r="N4" s="12">
        <f>M4</f>
        <v>75</v>
      </c>
    </row>
    <row r="5" spans="1:14" x14ac:dyDescent="0.25">
      <c r="A5">
        <v>4</v>
      </c>
      <c r="B5" t="s">
        <v>31</v>
      </c>
      <c r="C5" s="2">
        <v>75</v>
      </c>
      <c r="G5" s="2"/>
      <c r="M5" s="2">
        <f t="shared" si="0"/>
        <v>75</v>
      </c>
      <c r="N5" s="12">
        <f>M5-K5-F5</f>
        <v>75</v>
      </c>
    </row>
    <row r="6" spans="1:14" x14ac:dyDescent="0.25">
      <c r="A6">
        <v>5</v>
      </c>
      <c r="B6" s="10" t="s">
        <v>25</v>
      </c>
      <c r="C6" s="2">
        <v>74</v>
      </c>
      <c r="G6" s="2"/>
      <c r="M6" s="2">
        <f t="shared" si="0"/>
        <v>74</v>
      </c>
      <c r="N6" s="12">
        <f t="shared" ref="N6:N13" si="1">M6</f>
        <v>74</v>
      </c>
    </row>
    <row r="7" spans="1:14" x14ac:dyDescent="0.25">
      <c r="A7">
        <v>6</v>
      </c>
      <c r="B7" t="s">
        <v>14</v>
      </c>
      <c r="C7" s="2">
        <v>73</v>
      </c>
      <c r="G7" s="2"/>
      <c r="M7" s="2">
        <f t="shared" si="0"/>
        <v>73</v>
      </c>
      <c r="N7" s="12">
        <f t="shared" si="1"/>
        <v>73</v>
      </c>
    </row>
    <row r="8" spans="1:14" x14ac:dyDescent="0.25">
      <c r="A8">
        <v>7</v>
      </c>
      <c r="B8" t="s">
        <v>28</v>
      </c>
      <c r="C8" s="2">
        <v>70</v>
      </c>
      <c r="G8" s="2"/>
      <c r="M8" s="2">
        <f t="shared" si="0"/>
        <v>70</v>
      </c>
      <c r="N8" s="12">
        <f t="shared" si="1"/>
        <v>70</v>
      </c>
    </row>
    <row r="9" spans="1:14" x14ac:dyDescent="0.25">
      <c r="A9">
        <v>8</v>
      </c>
      <c r="B9" t="s">
        <v>17</v>
      </c>
      <c r="C9" s="2">
        <v>62</v>
      </c>
      <c r="D9" s="2"/>
      <c r="F9" s="2"/>
      <c r="G9" s="2"/>
      <c r="H9" s="2"/>
      <c r="I9" s="2"/>
      <c r="J9" s="2"/>
      <c r="K9" s="2"/>
      <c r="L9" s="2"/>
      <c r="M9" s="2">
        <f t="shared" si="0"/>
        <v>62</v>
      </c>
      <c r="N9" s="12">
        <f t="shared" si="1"/>
        <v>62</v>
      </c>
    </row>
    <row r="10" spans="1:14" x14ac:dyDescent="0.25">
      <c r="A10">
        <v>9</v>
      </c>
      <c r="B10" t="s">
        <v>45</v>
      </c>
      <c r="C10" s="2">
        <v>59</v>
      </c>
      <c r="G10" s="2"/>
      <c r="M10" s="2">
        <f t="shared" si="0"/>
        <v>59</v>
      </c>
      <c r="N10" s="12">
        <f t="shared" si="1"/>
        <v>59</v>
      </c>
    </row>
    <row r="11" spans="1:14" x14ac:dyDescent="0.25">
      <c r="A11">
        <v>10</v>
      </c>
      <c r="B11" t="s">
        <v>42</v>
      </c>
      <c r="C11" s="2">
        <v>56</v>
      </c>
      <c r="D11" s="2"/>
      <c r="F11" s="2"/>
      <c r="G11" s="2"/>
      <c r="H11" s="2"/>
      <c r="I11" s="2"/>
      <c r="J11" s="2"/>
      <c r="K11" s="2"/>
      <c r="L11" s="2"/>
      <c r="M11" s="2">
        <f t="shared" si="0"/>
        <v>56</v>
      </c>
      <c r="N11" s="12">
        <f t="shared" si="1"/>
        <v>56</v>
      </c>
    </row>
    <row r="12" spans="1:14" x14ac:dyDescent="0.25">
      <c r="A12">
        <v>11</v>
      </c>
      <c r="B12" t="s">
        <v>18</v>
      </c>
      <c r="C12" s="2">
        <v>53</v>
      </c>
      <c r="D12" s="2"/>
      <c r="F12" s="2"/>
      <c r="G12" s="2"/>
      <c r="H12" s="2"/>
      <c r="I12" s="2"/>
      <c r="J12" s="2"/>
      <c r="K12" s="2"/>
      <c r="L12" s="2"/>
      <c r="M12" s="2">
        <f t="shared" si="0"/>
        <v>53</v>
      </c>
      <c r="N12" s="12">
        <f t="shared" si="1"/>
        <v>53</v>
      </c>
    </row>
    <row r="13" spans="1:14" x14ac:dyDescent="0.25">
      <c r="A13">
        <v>12</v>
      </c>
      <c r="B13" t="s">
        <v>20</v>
      </c>
      <c r="C13" s="2">
        <v>51</v>
      </c>
      <c r="M13" s="2">
        <f t="shared" si="0"/>
        <v>51</v>
      </c>
      <c r="N13" s="12">
        <f t="shared" si="1"/>
        <v>51</v>
      </c>
    </row>
  </sheetData>
  <sortState ref="A2:N12">
    <sortCondition descending="1" ref="N2:N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activeCell="A2" sqref="A2:XFD15"/>
    </sheetView>
  </sheetViews>
  <sheetFormatPr defaultRowHeight="15" x14ac:dyDescent="0.25"/>
  <cols>
    <col min="1" max="1" width="19.85546875" customWidth="1"/>
    <col min="3" max="3" width="6.7109375" customWidth="1"/>
    <col min="4" max="4" width="12" customWidth="1"/>
    <col min="5" max="5" width="10" customWidth="1"/>
    <col min="6" max="6" width="8.7109375" customWidth="1"/>
    <col min="8" max="8" width="7.425781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F2" s="7"/>
      <c r="G2" s="8"/>
      <c r="H2" s="2"/>
    </row>
    <row r="3" spans="1:8" x14ac:dyDescent="0.25">
      <c r="B3" s="5"/>
      <c r="D3" s="5"/>
      <c r="F3" s="7"/>
      <c r="G3" s="8"/>
      <c r="H3" s="2"/>
    </row>
    <row r="4" spans="1:8" x14ac:dyDescent="0.25">
      <c r="B4" s="5"/>
      <c r="D4" s="5"/>
      <c r="F4" s="7"/>
      <c r="G4" s="8"/>
      <c r="H4" s="2"/>
    </row>
    <row r="5" spans="1:8" x14ac:dyDescent="0.25">
      <c r="B5" s="5"/>
      <c r="D5" s="5"/>
      <c r="F5" s="7"/>
      <c r="G5" s="8"/>
      <c r="H5" s="2"/>
    </row>
    <row r="6" spans="1:8" x14ac:dyDescent="0.25">
      <c r="B6" s="5"/>
      <c r="D6" s="5"/>
      <c r="F6" s="7"/>
      <c r="G6" s="8"/>
      <c r="H6" s="2"/>
    </row>
    <row r="7" spans="1:8" x14ac:dyDescent="0.25">
      <c r="A7" s="10"/>
      <c r="B7" s="5"/>
      <c r="D7" s="5"/>
      <c r="F7" s="7"/>
      <c r="G7" s="8"/>
      <c r="H7" s="2"/>
    </row>
    <row r="8" spans="1:8" x14ac:dyDescent="0.25">
      <c r="B8" s="5"/>
      <c r="D8" s="5"/>
      <c r="F8" s="7"/>
      <c r="G8" s="8"/>
      <c r="H8" s="2"/>
    </row>
    <row r="9" spans="1:8" x14ac:dyDescent="0.25">
      <c r="B9" s="5"/>
      <c r="D9" s="5"/>
      <c r="F9" s="7"/>
      <c r="G9" s="8"/>
      <c r="H9" s="2"/>
    </row>
    <row r="10" spans="1:8" x14ac:dyDescent="0.25">
      <c r="B10" s="5"/>
      <c r="D10" s="5"/>
      <c r="F10" s="7"/>
      <c r="G10" s="8"/>
      <c r="H10" s="2"/>
    </row>
    <row r="11" spans="1:8" x14ac:dyDescent="0.25">
      <c r="B11" s="5"/>
      <c r="D11" s="5"/>
      <c r="F11" s="7"/>
      <c r="G11" s="8"/>
      <c r="H11" s="2"/>
    </row>
    <row r="12" spans="1:8" x14ac:dyDescent="0.25">
      <c r="B12" s="5"/>
      <c r="D12" s="5"/>
      <c r="F12" s="7"/>
      <c r="G12" s="8"/>
      <c r="H12" s="2"/>
    </row>
    <row r="13" spans="1:8" x14ac:dyDescent="0.25">
      <c r="B13" s="5"/>
      <c r="D13" s="1"/>
      <c r="F13" s="2"/>
      <c r="G13" s="3"/>
      <c r="H13" s="2"/>
    </row>
    <row r="14" spans="1:8" x14ac:dyDescent="0.25">
      <c r="B14" s="5"/>
      <c r="D14" s="1"/>
      <c r="F14" s="2"/>
      <c r="G14" s="11"/>
      <c r="H14" s="2"/>
    </row>
    <row r="15" spans="1:8" x14ac:dyDescent="0.25">
      <c r="G15" s="11"/>
    </row>
  </sheetData>
  <sortState ref="A2:H11">
    <sortCondition descending="1" ref="H2:H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A2" sqref="A2:XFD11"/>
    </sheetView>
  </sheetViews>
  <sheetFormatPr defaultRowHeight="15" x14ac:dyDescent="0.25"/>
  <cols>
    <col min="1" max="1" width="19.28515625" customWidth="1"/>
    <col min="3" max="3" width="5.42578125" customWidth="1"/>
    <col min="4" max="4" width="12.5703125" customWidth="1"/>
    <col min="5" max="5" width="10.140625" bestFit="1" customWidth="1"/>
    <col min="6" max="6" width="9.140625" customWidth="1"/>
    <col min="7" max="7" width="10.71093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G2" s="8"/>
      <c r="H2" s="2"/>
    </row>
    <row r="3" spans="1:8" x14ac:dyDescent="0.25">
      <c r="B3" s="5"/>
      <c r="D3" s="5"/>
      <c r="G3" s="8"/>
      <c r="H3" s="2"/>
    </row>
    <row r="4" spans="1:8" x14ac:dyDescent="0.25">
      <c r="B4" s="5"/>
      <c r="D4" s="5"/>
      <c r="G4" s="8"/>
      <c r="H4" s="2"/>
    </row>
    <row r="5" spans="1:8" x14ac:dyDescent="0.25">
      <c r="B5" s="5"/>
      <c r="D5" s="5"/>
      <c r="G5" s="8"/>
      <c r="H5" s="2"/>
    </row>
    <row r="6" spans="1:8" x14ac:dyDescent="0.25">
      <c r="B6" s="5"/>
      <c r="D6" s="5"/>
      <c r="G6" s="8"/>
      <c r="H6" s="2"/>
    </row>
    <row r="7" spans="1:8" x14ac:dyDescent="0.25">
      <c r="B7" s="5"/>
      <c r="D7" s="5"/>
      <c r="G7" s="8"/>
      <c r="H7" s="2"/>
    </row>
    <row r="8" spans="1:8" x14ac:dyDescent="0.25">
      <c r="B8" s="5"/>
      <c r="D8" s="5"/>
      <c r="G8" s="8"/>
      <c r="H8" s="2"/>
    </row>
    <row r="9" spans="1:8" x14ac:dyDescent="0.25">
      <c r="B9" s="5"/>
      <c r="D9" s="1"/>
      <c r="F9" s="2"/>
      <c r="G9" s="3"/>
      <c r="H9" s="2"/>
    </row>
    <row r="10" spans="1:8" x14ac:dyDescent="0.25">
      <c r="B10" s="5"/>
      <c r="D10" s="1"/>
      <c r="F10" s="2"/>
      <c r="G10" s="11"/>
      <c r="H10" s="2"/>
    </row>
    <row r="11" spans="1:8" x14ac:dyDescent="0.25">
      <c r="G11" s="11"/>
    </row>
  </sheetData>
  <sortState ref="A2:H8">
    <sortCondition descending="1" ref="H2:H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A2" sqref="A2:XFD14"/>
    </sheetView>
  </sheetViews>
  <sheetFormatPr defaultRowHeight="15" x14ac:dyDescent="0.25"/>
  <cols>
    <col min="1" max="1" width="26.855468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G2" s="8"/>
      <c r="H2" s="2"/>
    </row>
    <row r="3" spans="1:8" x14ac:dyDescent="0.25">
      <c r="B3" s="5"/>
      <c r="D3" s="5"/>
      <c r="G3" s="8"/>
      <c r="H3" s="2"/>
    </row>
    <row r="4" spans="1:8" x14ac:dyDescent="0.25">
      <c r="B4" s="5"/>
      <c r="D4" s="5"/>
      <c r="G4" s="8"/>
      <c r="H4" s="2"/>
    </row>
    <row r="5" spans="1:8" x14ac:dyDescent="0.25">
      <c r="A5" s="10"/>
      <c r="B5" s="5"/>
      <c r="D5" s="5"/>
      <c r="G5" s="8"/>
      <c r="H5" s="2"/>
    </row>
    <row r="6" spans="1:8" x14ac:dyDescent="0.25">
      <c r="B6" s="5"/>
      <c r="D6" s="5"/>
      <c r="G6" s="8"/>
      <c r="H6" s="2"/>
    </row>
    <row r="7" spans="1:8" x14ac:dyDescent="0.25">
      <c r="B7" s="5"/>
      <c r="D7" s="5"/>
      <c r="G7" s="8"/>
      <c r="H7" s="2"/>
    </row>
    <row r="8" spans="1:8" x14ac:dyDescent="0.25">
      <c r="B8" s="5"/>
      <c r="D8" s="5"/>
      <c r="G8" s="8"/>
      <c r="H8" s="2"/>
    </row>
    <row r="9" spans="1:8" x14ac:dyDescent="0.25">
      <c r="B9" s="5"/>
      <c r="D9" s="5"/>
      <c r="G9" s="8"/>
      <c r="H9" s="2"/>
    </row>
    <row r="10" spans="1:8" x14ac:dyDescent="0.25">
      <c r="B10" s="5"/>
      <c r="D10" s="5"/>
      <c r="G10" s="8"/>
      <c r="H10" s="2"/>
    </row>
    <row r="11" spans="1:8" x14ac:dyDescent="0.25">
      <c r="B11" s="5"/>
      <c r="D11" s="5"/>
      <c r="F11" s="9"/>
      <c r="G11" s="8"/>
      <c r="H11" s="2"/>
    </row>
    <row r="12" spans="1:8" x14ac:dyDescent="0.25">
      <c r="B12" s="5"/>
      <c r="D12" s="5"/>
      <c r="F12" s="9"/>
      <c r="G12" s="8"/>
      <c r="H12" s="2"/>
    </row>
    <row r="13" spans="1:8" x14ac:dyDescent="0.25">
      <c r="B13" s="5"/>
      <c r="D13" s="5"/>
      <c r="F13" s="9"/>
      <c r="G13" s="8"/>
      <c r="H13" s="2"/>
    </row>
    <row r="14" spans="1:8" x14ac:dyDescent="0.25">
      <c r="D14" s="1"/>
      <c r="F14" s="4"/>
    </row>
    <row r="15" spans="1:8" x14ac:dyDescent="0.25">
      <c r="B15" s="3"/>
      <c r="D15" s="1"/>
      <c r="F15" s="4"/>
    </row>
    <row r="16" spans="1:8" x14ac:dyDescent="0.25">
      <c r="B16" s="3"/>
      <c r="D16" s="1"/>
      <c r="F16" s="4"/>
    </row>
  </sheetData>
  <sortState ref="A2:H10">
    <sortCondition descending="1" ref="G2:G1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A2" sqref="A2:XFD18"/>
    </sheetView>
  </sheetViews>
  <sheetFormatPr defaultRowHeight="15" x14ac:dyDescent="0.25"/>
  <cols>
    <col min="1" max="1" width="19.7109375" customWidth="1"/>
    <col min="6" max="6" width="10.140625" bestFit="1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F2" s="7"/>
      <c r="G2" s="8"/>
      <c r="H2" s="2"/>
    </row>
    <row r="3" spans="1:8" x14ac:dyDescent="0.25">
      <c r="B3" s="5"/>
      <c r="D3" s="5"/>
      <c r="F3" s="7"/>
      <c r="G3" s="8"/>
      <c r="H3" s="2"/>
    </row>
    <row r="4" spans="1:8" x14ac:dyDescent="0.25">
      <c r="B4" s="5"/>
      <c r="D4" s="5"/>
      <c r="F4" s="7"/>
      <c r="G4" s="8"/>
      <c r="H4" s="2"/>
    </row>
    <row r="5" spans="1:8" x14ac:dyDescent="0.25">
      <c r="B5" s="5"/>
      <c r="D5" s="5"/>
      <c r="F5" s="7"/>
      <c r="G5" s="8"/>
      <c r="H5" s="2"/>
    </row>
    <row r="6" spans="1:8" x14ac:dyDescent="0.25">
      <c r="A6" s="10"/>
      <c r="B6" s="5"/>
      <c r="D6" s="5"/>
      <c r="F6" s="7"/>
      <c r="G6" s="8"/>
      <c r="H6" s="2"/>
    </row>
    <row r="7" spans="1:8" x14ac:dyDescent="0.25">
      <c r="B7" s="5"/>
      <c r="D7" s="5"/>
      <c r="F7" s="7"/>
      <c r="G7" s="8"/>
      <c r="H7" s="2"/>
    </row>
    <row r="8" spans="1:8" x14ac:dyDescent="0.25">
      <c r="B8" s="5"/>
      <c r="D8" s="5"/>
      <c r="F8" s="7"/>
      <c r="G8" s="8"/>
      <c r="H8" s="2"/>
    </row>
    <row r="9" spans="1:8" x14ac:dyDescent="0.25">
      <c r="B9" s="5"/>
      <c r="D9" s="5"/>
      <c r="F9" s="7"/>
      <c r="G9" s="8"/>
      <c r="H9" s="2"/>
    </row>
    <row r="10" spans="1:8" x14ac:dyDescent="0.25">
      <c r="B10" s="5"/>
      <c r="D10" s="5"/>
      <c r="F10" s="7"/>
      <c r="G10" s="8"/>
      <c r="H10" s="2"/>
    </row>
    <row r="11" spans="1:8" x14ac:dyDescent="0.25">
      <c r="B11" s="5"/>
      <c r="D11" s="5"/>
      <c r="F11" s="7"/>
      <c r="G11" s="8"/>
      <c r="H11" s="2"/>
    </row>
    <row r="12" spans="1:8" x14ac:dyDescent="0.25">
      <c r="A12" s="10"/>
      <c r="B12" s="5"/>
      <c r="D12" s="5"/>
      <c r="F12" s="6"/>
      <c r="G12" s="8"/>
      <c r="H12" s="2"/>
    </row>
    <row r="13" spans="1:8" x14ac:dyDescent="0.25">
      <c r="A13" s="10"/>
      <c r="B13" s="5"/>
      <c r="D13" s="5"/>
      <c r="F13" s="6"/>
      <c r="G13" s="8"/>
      <c r="H13" s="2"/>
    </row>
    <row r="14" spans="1:8" x14ac:dyDescent="0.25">
      <c r="A14" s="10"/>
      <c r="B14" s="5"/>
      <c r="D14" s="5"/>
      <c r="F14" s="6"/>
      <c r="G14" s="8"/>
      <c r="H14" s="2"/>
    </row>
    <row r="15" spans="1:8" x14ac:dyDescent="0.25">
      <c r="B15" s="3"/>
      <c r="D15" s="1"/>
      <c r="F15" s="4"/>
    </row>
    <row r="16" spans="1:8" x14ac:dyDescent="0.25">
      <c r="B16" s="3"/>
      <c r="D16" s="1"/>
      <c r="F16" s="4"/>
    </row>
  </sheetData>
  <sortState ref="A2:H11">
    <sortCondition descending="1" ref="H2:H1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A2" sqref="A2:XFD13"/>
    </sheetView>
  </sheetViews>
  <sheetFormatPr defaultRowHeight="15" x14ac:dyDescent="0.25"/>
  <cols>
    <col min="1" max="1" width="27.2851562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F2" s="7"/>
      <c r="G2" s="8"/>
      <c r="H2" s="2"/>
    </row>
    <row r="3" spans="1:8" x14ac:dyDescent="0.25">
      <c r="B3" s="5"/>
      <c r="D3" s="5"/>
      <c r="F3" s="7"/>
      <c r="G3" s="8"/>
      <c r="H3" s="2"/>
    </row>
    <row r="4" spans="1:8" x14ac:dyDescent="0.25">
      <c r="B4" s="5"/>
      <c r="D4" s="5"/>
      <c r="F4" s="7"/>
      <c r="G4" s="8"/>
      <c r="H4" s="2"/>
    </row>
    <row r="5" spans="1:8" x14ac:dyDescent="0.25">
      <c r="A5" s="10"/>
      <c r="B5" s="5"/>
      <c r="D5" s="5"/>
      <c r="F5" s="7"/>
      <c r="G5" s="8"/>
      <c r="H5" s="2"/>
    </row>
    <row r="6" spans="1:8" x14ac:dyDescent="0.25">
      <c r="B6" s="5"/>
      <c r="D6" s="5"/>
      <c r="F6" s="7"/>
      <c r="G6" s="8"/>
      <c r="H6" s="2"/>
    </row>
    <row r="7" spans="1:8" x14ac:dyDescent="0.25">
      <c r="B7" s="5"/>
      <c r="D7" s="5"/>
      <c r="F7" s="7"/>
      <c r="G7" s="8"/>
      <c r="H7" s="2"/>
    </row>
    <row r="8" spans="1:8" x14ac:dyDescent="0.25">
      <c r="B8" s="5"/>
      <c r="D8" s="5"/>
      <c r="F8" s="7"/>
      <c r="G8" s="8"/>
      <c r="H8" s="2"/>
    </row>
    <row r="9" spans="1:8" x14ac:dyDescent="0.25">
      <c r="B9" s="5"/>
      <c r="D9" s="5"/>
      <c r="F9" s="7"/>
      <c r="G9" s="8"/>
      <c r="H9" s="2"/>
    </row>
    <row r="10" spans="1:8" x14ac:dyDescent="0.25">
      <c r="A10" s="10"/>
      <c r="B10" s="5"/>
      <c r="D10" s="5"/>
      <c r="F10" s="6"/>
      <c r="G10" s="8"/>
      <c r="H10" s="2"/>
    </row>
    <row r="11" spans="1:8" x14ac:dyDescent="0.25">
      <c r="B11" s="3"/>
      <c r="D11" s="1"/>
      <c r="F11" s="4"/>
    </row>
    <row r="12" spans="1:8" x14ac:dyDescent="0.25">
      <c r="B12" s="3"/>
      <c r="D12" s="1"/>
      <c r="F12" s="4"/>
    </row>
  </sheetData>
  <sortState ref="A2:H9">
    <sortCondition descending="1" ref="H2:H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A2" sqref="A2:XFD14"/>
    </sheetView>
  </sheetViews>
  <sheetFormatPr defaultRowHeight="15" x14ac:dyDescent="0.25"/>
  <cols>
    <col min="1" max="1" width="18.7109375" customWidth="1"/>
  </cols>
  <sheetData>
    <row r="1" spans="1:8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8" x14ac:dyDescent="0.25">
      <c r="B2" s="5"/>
      <c r="D2" s="5"/>
      <c r="F2" s="7"/>
      <c r="G2" s="8"/>
      <c r="H2" s="2"/>
    </row>
    <row r="3" spans="1:8" x14ac:dyDescent="0.25">
      <c r="B3" s="5"/>
      <c r="D3" s="5"/>
      <c r="F3" s="7"/>
      <c r="G3" s="8"/>
      <c r="H3" s="2"/>
    </row>
    <row r="4" spans="1:8" x14ac:dyDescent="0.25">
      <c r="B4" s="5"/>
      <c r="D4" s="5"/>
      <c r="F4" s="7"/>
      <c r="G4" s="8"/>
      <c r="H4" s="2"/>
    </row>
    <row r="5" spans="1:8" x14ac:dyDescent="0.25">
      <c r="A5" s="10"/>
      <c r="B5" s="5"/>
      <c r="D5" s="5"/>
      <c r="F5" s="7"/>
      <c r="G5" s="8"/>
      <c r="H5" s="2"/>
    </row>
    <row r="6" spans="1:8" x14ac:dyDescent="0.25">
      <c r="B6" s="5"/>
      <c r="D6" s="5"/>
      <c r="F6" s="7"/>
      <c r="G6" s="8"/>
      <c r="H6" s="2"/>
    </row>
    <row r="7" spans="1:8" x14ac:dyDescent="0.25">
      <c r="B7" s="5"/>
      <c r="D7" s="5"/>
      <c r="F7" s="7"/>
      <c r="G7" s="8"/>
      <c r="H7" s="2"/>
    </row>
    <row r="8" spans="1:8" x14ac:dyDescent="0.25">
      <c r="B8" s="5"/>
      <c r="D8" s="5"/>
      <c r="F8" s="7"/>
      <c r="G8" s="8"/>
      <c r="H8" s="2"/>
    </row>
  </sheetData>
  <sortState ref="A2:H8">
    <sortCondition descending="1" ref="H2:H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workbookViewId="0">
      <selection activeCell="A2" sqref="A2:XFD21"/>
    </sheetView>
  </sheetViews>
  <sheetFormatPr defaultRowHeight="15" x14ac:dyDescent="0.25"/>
  <cols>
    <col min="1" max="1" width="27.5703125" customWidth="1"/>
  </cols>
  <sheetData>
    <row r="1" spans="1:9" x14ac:dyDescent="0.25">
      <c r="A1" t="s">
        <v>12</v>
      </c>
      <c r="B1" t="s">
        <v>0</v>
      </c>
      <c r="C1" t="s">
        <v>26</v>
      </c>
      <c r="D1" t="s">
        <v>4</v>
      </c>
      <c r="E1" t="s">
        <v>2</v>
      </c>
      <c r="F1" t="s">
        <v>3</v>
      </c>
      <c r="G1" t="s">
        <v>21</v>
      </c>
      <c r="H1" t="s">
        <v>22</v>
      </c>
      <c r="I1" t="s">
        <v>1</v>
      </c>
    </row>
    <row r="2" spans="1:9" x14ac:dyDescent="0.25">
      <c r="B2" s="5"/>
      <c r="E2" s="5"/>
      <c r="H2" s="8"/>
      <c r="I2" s="2"/>
    </row>
    <row r="3" spans="1:9" x14ac:dyDescent="0.25">
      <c r="B3" s="5"/>
      <c r="E3" s="5"/>
      <c r="H3" s="8"/>
      <c r="I3" s="2"/>
    </row>
    <row r="4" spans="1:9" x14ac:dyDescent="0.25">
      <c r="B4" s="5"/>
      <c r="E4" s="5"/>
      <c r="H4" s="8"/>
      <c r="I4" s="2"/>
    </row>
    <row r="5" spans="1:9" x14ac:dyDescent="0.25">
      <c r="A5" s="10"/>
      <c r="B5" s="5"/>
      <c r="E5" s="5"/>
      <c r="H5" s="8"/>
      <c r="I5" s="2"/>
    </row>
    <row r="6" spans="1:9" x14ac:dyDescent="0.25">
      <c r="B6" s="5"/>
      <c r="E6" s="5"/>
      <c r="H6" s="8"/>
      <c r="I6" s="2"/>
    </row>
    <row r="7" spans="1:9" x14ac:dyDescent="0.25">
      <c r="B7" s="5"/>
      <c r="E7" s="5"/>
      <c r="H7" s="8"/>
      <c r="I7" s="2"/>
    </row>
    <row r="8" spans="1:9" x14ac:dyDescent="0.25">
      <c r="B8" s="5"/>
      <c r="E8" s="5"/>
      <c r="H8" s="8"/>
      <c r="I8" s="2"/>
    </row>
    <row r="9" spans="1:9" x14ac:dyDescent="0.25">
      <c r="B9" s="5"/>
      <c r="E9" s="5"/>
      <c r="H9" s="8"/>
      <c r="I9" s="2"/>
    </row>
    <row r="10" spans="1:9" x14ac:dyDescent="0.25">
      <c r="B10" s="5"/>
      <c r="E10" s="5"/>
      <c r="H10" s="8"/>
      <c r="I10" s="2"/>
    </row>
    <row r="11" spans="1:9" x14ac:dyDescent="0.25">
      <c r="B11" s="5"/>
      <c r="E11" s="5"/>
      <c r="H11" s="8"/>
      <c r="I11" s="2"/>
    </row>
    <row r="12" spans="1:9" x14ac:dyDescent="0.25">
      <c r="B12" s="5"/>
      <c r="E12" s="5"/>
      <c r="H12" s="8"/>
      <c r="I12" s="2"/>
    </row>
    <row r="13" spans="1:9" x14ac:dyDescent="0.25">
      <c r="B13" s="5"/>
      <c r="E13" s="5"/>
      <c r="H13" s="8"/>
      <c r="I13" s="2"/>
    </row>
  </sheetData>
  <sortState ref="A2:I13">
    <sortCondition descending="1" ref="I2:I1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workbookViewId="0">
      <selection activeCell="A2" sqref="A2:XFD12"/>
    </sheetView>
  </sheetViews>
  <sheetFormatPr defaultRowHeight="15" x14ac:dyDescent="0.25"/>
  <cols>
    <col min="1" max="1" width="21.140625" customWidth="1"/>
  </cols>
  <sheetData>
    <row r="1" spans="1:9" x14ac:dyDescent="0.25">
      <c r="A1" t="s">
        <v>12</v>
      </c>
      <c r="B1" t="s">
        <v>0</v>
      </c>
      <c r="C1" t="s">
        <v>4</v>
      </c>
      <c r="D1" t="s">
        <v>2</v>
      </c>
      <c r="E1" t="s">
        <v>3</v>
      </c>
      <c r="F1" t="s">
        <v>21</v>
      </c>
      <c r="G1" t="s">
        <v>22</v>
      </c>
      <c r="H1" t="s">
        <v>1</v>
      </c>
    </row>
    <row r="2" spans="1:9" x14ac:dyDescent="0.25">
      <c r="B2" s="5"/>
      <c r="D2" s="5"/>
      <c r="F2" s="7"/>
      <c r="G2" s="8"/>
      <c r="H2" s="2"/>
      <c r="I2" s="2"/>
    </row>
    <row r="3" spans="1:9" x14ac:dyDescent="0.25">
      <c r="B3" s="5"/>
      <c r="D3" s="5"/>
      <c r="F3" s="7"/>
      <c r="G3" s="8"/>
      <c r="H3" s="2"/>
      <c r="I3" s="2"/>
    </row>
    <row r="4" spans="1:9" x14ac:dyDescent="0.25">
      <c r="B4" s="5"/>
      <c r="D4" s="5"/>
      <c r="F4" s="7"/>
      <c r="G4" s="8"/>
      <c r="H4" s="2"/>
      <c r="I4" s="2"/>
    </row>
    <row r="5" spans="1:9" x14ac:dyDescent="0.25">
      <c r="B5" s="5"/>
      <c r="D5" s="5"/>
      <c r="F5" s="7"/>
      <c r="G5" s="8"/>
      <c r="H5" s="2"/>
      <c r="I5" s="2"/>
    </row>
    <row r="6" spans="1:9" x14ac:dyDescent="0.25">
      <c r="B6" s="5"/>
      <c r="D6" s="5"/>
      <c r="F6" s="7"/>
      <c r="G6" s="8"/>
      <c r="H6" s="2"/>
    </row>
    <row r="7" spans="1:9" x14ac:dyDescent="0.25">
      <c r="B7" s="5"/>
      <c r="D7" s="5"/>
      <c r="F7" s="7"/>
      <c r="G7" s="8"/>
      <c r="H7" s="2"/>
    </row>
    <row r="8" spans="1:9" x14ac:dyDescent="0.25">
      <c r="B8" s="5"/>
      <c r="D8" s="5"/>
      <c r="F8" s="7"/>
      <c r="G8" s="8"/>
      <c r="H8" s="2"/>
    </row>
    <row r="9" spans="1:9" x14ac:dyDescent="0.25">
      <c r="A9" s="10"/>
      <c r="B9" s="5"/>
      <c r="D9" s="5"/>
      <c r="F9" s="6"/>
      <c r="G9" s="8"/>
      <c r="H9" s="2"/>
    </row>
    <row r="10" spans="1:9" x14ac:dyDescent="0.25">
      <c r="A10" s="10"/>
      <c r="B10" s="5"/>
      <c r="D10" s="5"/>
      <c r="F10" s="6"/>
      <c r="G10" s="8"/>
      <c r="H10" s="2"/>
    </row>
    <row r="11" spans="1:9" x14ac:dyDescent="0.25">
      <c r="B11" s="3"/>
      <c r="D11" s="1"/>
      <c r="F11" s="4"/>
    </row>
    <row r="13" spans="1:9" x14ac:dyDescent="0.25">
      <c r="B13" s="3"/>
      <c r="C13" s="1"/>
      <c r="E13" s="4"/>
    </row>
    <row r="14" spans="1:9" x14ac:dyDescent="0.25">
      <c r="B14" s="3"/>
      <c r="C14" s="3"/>
      <c r="E14" s="4"/>
    </row>
  </sheetData>
  <sortState ref="A2:H8">
    <sortCondition descending="1" ref="H2:H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Jells Park</vt:lpstr>
      <vt:lpstr>Wandin Park</vt:lpstr>
      <vt:lpstr>Cruden Farm</vt:lpstr>
      <vt:lpstr>Bundoora Park</vt:lpstr>
      <vt:lpstr>Sandown</vt:lpstr>
      <vt:lpstr>Albert Park</vt:lpstr>
      <vt:lpstr>Ballarat</vt:lpstr>
      <vt:lpstr>Anglesea</vt:lpstr>
      <vt:lpstr>Burnley</vt:lpstr>
      <vt:lpstr>Tan Relays</vt:lpstr>
      <vt:lpstr>Total</vt:lpstr>
    </vt:vector>
  </TitlesOfParts>
  <Company>Bravura Solutions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Deslandes</dc:creator>
  <cp:lastModifiedBy>Mark Deslandes</cp:lastModifiedBy>
  <dcterms:created xsi:type="dcterms:W3CDTF">2014-05-20T00:11:13Z</dcterms:created>
  <dcterms:modified xsi:type="dcterms:W3CDTF">2018-04-23T11:57:51Z</dcterms:modified>
</cp:coreProperties>
</file>